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nts-my.sharepoint.com/personal/cseiwrac_hants_gov_uk/Documents/MFL Network Resources/Secondary/New GCSE materials/Grade Boundaries/"/>
    </mc:Choice>
  </mc:AlternateContent>
  <xr:revisionPtr revIDLastSave="126" documentId="8_{C453DCA9-4754-4592-9FE4-09F9D99C6B2A}" xr6:coauthVersionLast="47" xr6:coauthVersionMax="47" xr10:uidLastSave="{B63DD094-9212-4733-BF3C-293CA77B622E}"/>
  <bookViews>
    <workbookView xWindow="-120" yWindow="-120" windowWidth="29040" windowHeight="17520" xr2:uid="{A3B5BD96-C915-4E75-AD49-235CA70669FB}"/>
  </bookViews>
  <sheets>
    <sheet name="Spanish Higher" sheetId="1" r:id="rId1"/>
    <sheet name="Spanish Foundation" sheetId="2" r:id="rId2"/>
  </sheets>
  <definedNames>
    <definedName name="_xlnm._FilterDatabase" localSheetId="0" hidden="1">'Spanish Higher'!$A$1:$G$57</definedName>
    <definedName name="_xlnm.Print_Titles" localSheetId="0">'Spanish Higher'!$A:$A,'Spanish Higher'!$1:$1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  <c r="L11" i="2"/>
  <c r="L12" i="2"/>
  <c r="L13" i="2"/>
  <c r="L14" i="2"/>
  <c r="L5" i="2"/>
  <c r="L6" i="1"/>
  <c r="L7" i="1"/>
  <c r="L8" i="1"/>
  <c r="L9" i="1"/>
  <c r="L10" i="1"/>
  <c r="L11" i="1"/>
  <c r="L12" i="1"/>
  <c r="L13" i="1"/>
  <c r="L14" i="1"/>
  <c r="L5" i="1"/>
</calcChain>
</file>

<file path=xl/sharedStrings.xml><?xml version="1.0" encoding="utf-8"?>
<sst xmlns="http://schemas.openxmlformats.org/spreadsheetml/2006/main" count="277" uniqueCount="74">
  <si>
    <t>Surname Forename</t>
  </si>
  <si>
    <t>Class</t>
  </si>
  <si>
    <t>Sp Listening % Spr 10 Spr 10</t>
  </si>
  <si>
    <t>Sp Reading % Spr 10 Spr 10</t>
  </si>
  <si>
    <t>Sp Writing % Spr 10 Spr 10</t>
  </si>
  <si>
    <t>Sp Average % Spr 10 Spr 10</t>
  </si>
  <si>
    <t>10B/Sp1 24/25</t>
  </si>
  <si>
    <t>10A/Sp2 24/25</t>
  </si>
  <si>
    <t>10A/Sp1 24/25</t>
  </si>
  <si>
    <t>10D/Sp1 24/25</t>
  </si>
  <si>
    <t>Marksheet Name : Spanish Assessment Year 10 : Spanish (GCSEF)</t>
  </si>
  <si>
    <t>Group Name : Spanish (GCSEF)</t>
  </si>
  <si>
    <t>Export Date : 25/03/2025</t>
  </si>
  <si>
    <t xml:space="preserve">     Template Notes:     </t>
  </si>
  <si>
    <t>Higher or Foundation</t>
  </si>
  <si>
    <t>F</t>
  </si>
  <si>
    <t>H</t>
  </si>
  <si>
    <t>A</t>
  </si>
  <si>
    <t>B</t>
  </si>
  <si>
    <t>C</t>
  </si>
  <si>
    <t>D</t>
  </si>
  <si>
    <t>E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</si>
  <si>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</si>
  <si>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</si>
  <si>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</si>
  <si>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</si>
  <si>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</si>
  <si>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</si>
  <si>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</si>
  <si>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</si>
  <si>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</si>
  <si>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</si>
  <si>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</si>
  <si>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</si>
  <si>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</si>
  <si>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</si>
  <si>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</si>
  <si>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</si>
  <si>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</si>
  <si>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</si>
  <si>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</si>
  <si>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</si>
  <si>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</si>
  <si>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</si>
  <si>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</si>
  <si>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</si>
  <si>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</si>
  <si>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</si>
  <si>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</si>
  <si>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</si>
  <si>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</si>
  <si>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</si>
  <si>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</si>
  <si>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</si>
  <si>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</si>
  <si>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</si>
  <si>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</si>
  <si>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</si>
  <si>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</si>
  <si>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</si>
  <si>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</si>
  <si>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</si>
  <si>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</si>
  <si>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</si>
  <si>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</si>
  <si>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</si>
  <si>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</si>
  <si>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</si>
  <si>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</si>
  <si>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</si>
  <si>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</si>
  <si>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National % (2024)</t>
  </si>
  <si>
    <t>Number of Students</t>
  </si>
  <si>
    <t>56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</si>
</sst>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2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8" fillId="33" borderId="10" xfId="0" applyFont="1" applyFill="1" applyBorder="1" applyAlignment="1" applyProtection="1">
      <alignment horizontal="center" textRotation="90" wrapText="1"/>
      <protection locked="0"/>
    </xf>
    <xf numFmtId="0" fontId="19" fillId="33" borderId="10" xfId="0" applyFont="1" applyFill="1" applyBorder="1" applyProtection="1">
      <protection locked="0"/>
    </xf>
    <xf numFmtId="49" fontId="0" fillId="0" borderId="10" xfId="0" applyNumberFormat="1" applyBorder="1" applyAlignment="1">
      <alignment vertical="top" wrapText="1"/>
    </xf>
    <xf numFmtId="0" fontId="19" fillId="0" borderId="10" xfId="0" applyFont="1" applyBorder="1" applyProtection="1">
      <protection locked="0"/>
    </xf>
    <xf numFmtId="0" fontId="18" fillId="34" borderId="10" xfId="0" applyFont="1" applyFill="1" applyBorder="1" applyAlignment="1" applyProtection="1">
      <alignment horizontal="center" textRotation="90" wrapText="1"/>
      <protection locked="0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58BC-A343-4261-8767-B5E2122857AD}">
  <dimension ref="A1:L64"/>
  <sheetViews>
    <sheetView tabSelected="1" workbookViewId="0">
      <selection activeCell="L7" sqref="L7"/>
    </sheetView>
  </sheetViews>
  <sheetFormatPr defaultRowHeight="12.75" x14ac:dyDescent="0.2"/>
  <cols>
    <col min="1" max="1" width="26.85546875" customWidth="1"/>
    <col min="2" max="2" width="18.42578125" customWidth="1"/>
    <col min="3" max="3" width="5.140625" customWidth="1"/>
    <col min="4" max="7" width="10.85546875" bestFit="1" customWidth="1"/>
    <col min="11" max="11" width="15.28515625" bestFit="1" customWidth="1"/>
    <col min="12" max="12" width="16.7109375" bestFit="1" customWidth="1"/>
  </cols>
  <sheetData>
    <row r="1" spans="1:12" s="1" customFormat="1" ht="129" customHeight="1" x14ac:dyDescent="0.2">
      <c r="A1" s="2" t="s">
        <v>0</v>
      </c>
      <c r="B1" s="2" t="s">
        <v>1</v>
      </c>
      <c r="C1" s="6" t="s">
        <v>14</v>
      </c>
      <c r="D1" s="2" t="s">
        <v>2</v>
      </c>
      <c r="E1" s="2" t="s">
        <v>3</v>
      </c>
      <c r="F1" s="2" t="s">
        <v>4</v>
      </c>
      <c r="G1" s="2" t="s">
        <v>5</v>
      </c>
    </row>
    <row r="2" spans="1:12" ht="15" x14ac:dyDescent="0.2">
      <c r="A2" s="3" t="s">
        <v>17</v>
      </c>
      <c r="B2" s="3" t="s">
        <v>6</v>
      </c>
      <c r="C2" s="5" t="s">
        <v>16</v>
      </c>
      <c r="D2" s="4">
        <v>56</v>
      </c>
      <c r="E2" s="4">
        <v>40</v>
      </c>
      <c r="F2" s="4">
        <v>34</v>
      </c>
      <c r="G2" s="4">
        <v>43.33</v>
      </c>
    </row>
    <row r="3" spans="1:12" ht="15" x14ac:dyDescent="0.2">
      <c r="A3" s="3" t="s">
        <v>18</v>
      </c>
      <c r="B3" s="3" t="s">
        <v>6</v>
      </c>
      <c r="C3" s="5" t="s">
        <v>16</v>
      </c>
      <c r="D3" s="4">
        <v>60</v>
      </c>
      <c r="E3" s="4">
        <v>64</v>
      </c>
      <c r="F3" s="4">
        <v>44</v>
      </c>
      <c r="G3" s="4">
        <v>56</v>
      </c>
      <c r="J3" s="9" t="s">
        <v>73</v>
      </c>
    </row>
    <row r="4" spans="1:12" ht="15" x14ac:dyDescent="0.2">
      <c r="A4" s="3" t="s">
        <v>19</v>
      </c>
      <c r="B4" s="3" t="s">
        <v>8</v>
      </c>
      <c r="C4" s="5" t="s">
        <v>16</v>
      </c>
      <c r="D4" s="4">
        <v>94</v>
      </c>
      <c r="E4" s="4">
        <v>90</v>
      </c>
      <c r="F4" s="4">
        <v>91</v>
      </c>
      <c r="G4" s="4">
        <v>91.67</v>
      </c>
      <c r="K4" s="7" t="s">
        <v>71</v>
      </c>
      <c r="L4" t="s">
        <v>72</v>
      </c>
    </row>
    <row r="5" spans="1:12" ht="15" x14ac:dyDescent="0.2">
      <c r="A5" s="3" t="s">
        <v>20</v>
      </c>
      <c r="B5" s="3" t="s">
        <v>8</v>
      </c>
      <c r="C5" s="5" t="s">
        <v>16</v>
      </c>
      <c r="D5" s="4">
        <v>60</v>
      </c>
      <c r="E5" s="4">
        <v>64</v>
      </c>
      <c r="F5" s="4">
        <v>59</v>
      </c>
      <c r="G5" s="4">
        <v>61</v>
      </c>
      <c r="J5" s="8">
        <v>9</v>
      </c>
      <c r="K5" s="9">
        <v>6.7</v>
      </c>
      <c r="L5" s="9">
        <f>SUM(K5/100)*56</f>
        <v>3.7520000000000002</v>
      </c>
    </row>
    <row r="6" spans="1:12" ht="15" x14ac:dyDescent="0.2">
      <c r="A6" s="3" t="s">
        <v>21</v>
      </c>
      <c r="B6" s="3" t="s">
        <v>9</v>
      </c>
      <c r="C6" s="5" t="s">
        <v>16</v>
      </c>
      <c r="D6" s="4">
        <v>90</v>
      </c>
      <c r="E6" s="4">
        <v>92</v>
      </c>
      <c r="F6" s="4">
        <v>88</v>
      </c>
      <c r="G6" s="4">
        <v>90</v>
      </c>
      <c r="J6" s="8">
        <v>8</v>
      </c>
      <c r="K6" s="9">
        <v>8.3000000000000007</v>
      </c>
      <c r="L6" s="9">
        <f t="shared" ref="L6:L14" si="0">SUM(K6/100)*56</f>
        <v>4.6480000000000006</v>
      </c>
    </row>
    <row r="7" spans="1:12" ht="15" x14ac:dyDescent="0.2">
      <c r="A7" s="3" t="s">
        <v>15</v>
      </c>
      <c r="B7" s="3" t="s">
        <v>6</v>
      </c>
      <c r="C7" s="5" t="s">
        <v>16</v>
      </c>
      <c r="D7" s="4">
        <v>64</v>
      </c>
      <c r="E7" s="4">
        <v>44</v>
      </c>
      <c r="F7" s="4">
        <v>31</v>
      </c>
      <c r="G7" s="4">
        <v>46.33</v>
      </c>
      <c r="J7" s="8">
        <v>7</v>
      </c>
      <c r="K7" s="9">
        <v>11.8</v>
      </c>
      <c r="L7" s="9">
        <f t="shared" si="0"/>
        <v>6.6080000000000005</v>
      </c>
    </row>
    <row r="8" spans="1:12" ht="15" x14ac:dyDescent="0.2">
      <c r="A8" s="3" t="s">
        <v>22</v>
      </c>
      <c r="B8" s="3" t="s">
        <v>8</v>
      </c>
      <c r="C8" s="5" t="s">
        <v>16</v>
      </c>
      <c r="D8" s="4">
        <v>76</v>
      </c>
      <c r="E8" s="4">
        <v>80</v>
      </c>
      <c r="F8" s="4">
        <v>78</v>
      </c>
      <c r="G8" s="4">
        <v>78</v>
      </c>
      <c r="J8" s="8">
        <v>6</v>
      </c>
      <c r="K8" s="9">
        <v>8.8000000000000007</v>
      </c>
      <c r="L8" s="9">
        <f t="shared" si="0"/>
        <v>4.9280000000000008</v>
      </c>
    </row>
    <row r="9" spans="1:12" ht="15" x14ac:dyDescent="0.2">
      <c r="A9" s="3" t="s">
        <v>16</v>
      </c>
      <c r="B9" s="3" t="s">
        <v>9</v>
      </c>
      <c r="C9" s="5" t="s">
        <v>16</v>
      </c>
      <c r="D9" s="4">
        <v>80</v>
      </c>
      <c r="E9" s="4">
        <v>78</v>
      </c>
      <c r="F9" s="4">
        <v>69</v>
      </c>
      <c r="G9" s="4">
        <v>75.67</v>
      </c>
      <c r="J9" s="8">
        <v>5</v>
      </c>
      <c r="K9" s="9">
        <v>19.399999999999999</v>
      </c>
      <c r="L9" s="9">
        <f t="shared" si="0"/>
        <v>10.863999999999999</v>
      </c>
    </row>
    <row r="10" spans="1:12" ht="15" x14ac:dyDescent="0.2">
      <c r="A10" s="3" t="s">
        <v>23</v>
      </c>
      <c r="B10" s="3" t="s">
        <v>8</v>
      </c>
      <c r="C10" s="5" t="s">
        <v>16</v>
      </c>
      <c r="D10" s="4">
        <v>56</v>
      </c>
      <c r="E10" s="4">
        <v>50</v>
      </c>
      <c r="F10" s="4">
        <v>47</v>
      </c>
      <c r="G10" s="4">
        <v>51</v>
      </c>
      <c r="J10" s="8">
        <v>4</v>
      </c>
      <c r="K10" s="9">
        <v>14.8</v>
      </c>
      <c r="L10" s="9">
        <f t="shared" si="0"/>
        <v>8.2880000000000003</v>
      </c>
    </row>
    <row r="11" spans="1:12" ht="15" x14ac:dyDescent="0.2">
      <c r="A11" s="3" t="s">
        <v>24</v>
      </c>
      <c r="B11" s="3" t="s">
        <v>9</v>
      </c>
      <c r="C11" s="5" t="s">
        <v>16</v>
      </c>
      <c r="D11" s="4">
        <v>48</v>
      </c>
      <c r="E11" s="4">
        <v>50</v>
      </c>
      <c r="F11" s="4">
        <v>44</v>
      </c>
      <c r="G11" s="4">
        <v>47.33</v>
      </c>
      <c r="J11" s="8">
        <v>3</v>
      </c>
      <c r="K11" s="9">
        <v>17.100000000000001</v>
      </c>
      <c r="L11" s="9">
        <f t="shared" si="0"/>
        <v>9.5760000000000005</v>
      </c>
    </row>
    <row r="12" spans="1:12" ht="15" x14ac:dyDescent="0.2">
      <c r="A12" s="3" t="s">
        <v>25</v>
      </c>
      <c r="B12" s="3" t="s">
        <v>8</v>
      </c>
      <c r="C12" s="5" t="s">
        <v>16</v>
      </c>
      <c r="D12" s="4">
        <v>76</v>
      </c>
      <c r="E12" s="4">
        <v>82</v>
      </c>
      <c r="F12" s="4">
        <v>62</v>
      </c>
      <c r="G12" s="4">
        <v>73.33</v>
      </c>
      <c r="J12" s="8">
        <v>2</v>
      </c>
      <c r="K12" s="9">
        <v>8.1</v>
      </c>
      <c r="L12" s="9">
        <f t="shared" si="0"/>
        <v>4.5360000000000005</v>
      </c>
    </row>
    <row r="13" spans="1:12" ht="15" x14ac:dyDescent="0.2">
      <c r="A13" s="3" t="s">
        <v>26</v>
      </c>
      <c r="B13" s="3" t="s">
        <v>6</v>
      </c>
      <c r="C13" s="5" t="s">
        <v>16</v>
      </c>
      <c r="D13" s="4">
        <v>60</v>
      </c>
      <c r="E13" s="4">
        <v>58</v>
      </c>
      <c r="F13" s="4">
        <v>31</v>
      </c>
      <c r="G13" s="4">
        <v>49.67</v>
      </c>
      <c r="J13" s="8">
        <v>1</v>
      </c>
      <c r="K13" s="9">
        <v>3.2</v>
      </c>
      <c r="L13" s="9">
        <f t="shared" si="0"/>
        <v>1.792</v>
      </c>
    </row>
    <row r="14" spans="1:12" ht="15" x14ac:dyDescent="0.2">
      <c r="A14" s="3" t="s">
        <v>27</v>
      </c>
      <c r="B14" s="3" t="s">
        <v>9</v>
      </c>
      <c r="C14" s="5" t="s">
        <v>16</v>
      </c>
      <c r="D14" s="4">
        <v>84</v>
      </c>
      <c r="E14" s="4">
        <v>80</v>
      </c>
      <c r="F14" s="4">
        <v>81</v>
      </c>
      <c r="G14" s="4">
        <v>81.67</v>
      </c>
      <c r="J14" s="8" t="s">
        <v>35</v>
      </c>
      <c r="K14" s="9">
        <v>1.9</v>
      </c>
      <c r="L14" s="9">
        <f t="shared" si="0"/>
        <v>1.0640000000000001</v>
      </c>
    </row>
    <row r="15" spans="1:12" ht="15" x14ac:dyDescent="0.2">
      <c r="A15" s="3" t="s">
        <v>28</v>
      </c>
      <c r="B15" s="3" t="s">
        <v>6</v>
      </c>
      <c r="C15" s="5" t="s">
        <v>16</v>
      </c>
      <c r="D15" s="4">
        <v>88</v>
      </c>
      <c r="E15" s="4">
        <v>66</v>
      </c>
      <c r="F15" s="4">
        <v>81</v>
      </c>
      <c r="G15" s="4">
        <v>78.33</v>
      </c>
    </row>
    <row r="16" spans="1:12" ht="15" x14ac:dyDescent="0.2">
      <c r="A16" s="3" t="s">
        <v>29</v>
      </c>
      <c r="B16" s="3" t="s">
        <v>8</v>
      </c>
      <c r="C16" s="5" t="s">
        <v>16</v>
      </c>
      <c r="D16" s="4">
        <v>72</v>
      </c>
      <c r="E16" s="4">
        <v>40</v>
      </c>
      <c r="F16" s="4">
        <v>59</v>
      </c>
      <c r="G16" s="4">
        <v>57</v>
      </c>
    </row>
    <row r="17" spans="1:7" ht="15" x14ac:dyDescent="0.2">
      <c r="A17" s="3" t="s">
        <v>30</v>
      </c>
      <c r="B17" s="3" t="s">
        <v>9</v>
      </c>
      <c r="C17" s="5" t="s">
        <v>16</v>
      </c>
      <c r="D17" s="4">
        <v>70</v>
      </c>
      <c r="E17" s="4">
        <v>76</v>
      </c>
      <c r="F17" s="4">
        <v>69</v>
      </c>
      <c r="G17" s="4">
        <v>71.67</v>
      </c>
    </row>
    <row r="18" spans="1:7" ht="15" x14ac:dyDescent="0.2">
      <c r="A18" s="3" t="s">
        <v>31</v>
      </c>
      <c r="B18" s="3" t="s">
        <v>8</v>
      </c>
      <c r="C18" s="5" t="s">
        <v>16</v>
      </c>
      <c r="D18" s="4">
        <v>82</v>
      </c>
      <c r="E18" s="4">
        <v>94</v>
      </c>
      <c r="F18" s="4">
        <v>91</v>
      </c>
      <c r="G18" s="4">
        <v>89</v>
      </c>
    </row>
    <row r="19" spans="1:7" ht="15" x14ac:dyDescent="0.2">
      <c r="A19" s="3" t="s">
        <v>32</v>
      </c>
      <c r="B19" s="3" t="s">
        <v>9</v>
      </c>
      <c r="C19" s="5" t="s">
        <v>16</v>
      </c>
      <c r="D19" s="4">
        <v>52</v>
      </c>
      <c r="E19" s="4">
        <v>64</v>
      </c>
      <c r="F19" s="4">
        <v>56</v>
      </c>
      <c r="G19" s="4">
        <v>57.33</v>
      </c>
    </row>
    <row r="20" spans="1:7" ht="15" x14ac:dyDescent="0.2">
      <c r="A20" s="3" t="s">
        <v>33</v>
      </c>
      <c r="B20" s="3" t="s">
        <v>8</v>
      </c>
      <c r="C20" s="5" t="s">
        <v>16</v>
      </c>
      <c r="D20" s="4">
        <v>84</v>
      </c>
      <c r="E20" s="4">
        <v>94</v>
      </c>
      <c r="F20" s="4">
        <v>87</v>
      </c>
      <c r="G20" s="4">
        <v>88.33</v>
      </c>
    </row>
    <row r="21" spans="1:7" ht="15" x14ac:dyDescent="0.2">
      <c r="A21" s="3" t="s">
        <v>34</v>
      </c>
      <c r="B21" s="3" t="s">
        <v>8</v>
      </c>
      <c r="C21" s="5" t="s">
        <v>16</v>
      </c>
      <c r="D21" s="4">
        <v>54</v>
      </c>
      <c r="E21" s="4">
        <v>68</v>
      </c>
      <c r="F21" s="4">
        <v>65</v>
      </c>
      <c r="G21" s="4">
        <v>62.33</v>
      </c>
    </row>
    <row r="22" spans="1:7" ht="15" x14ac:dyDescent="0.2">
      <c r="A22" s="3" t="s">
        <v>35</v>
      </c>
      <c r="B22" s="3" t="s">
        <v>8</v>
      </c>
      <c r="C22" s="5" t="s">
        <v>16</v>
      </c>
      <c r="D22" s="4">
        <v>60</v>
      </c>
      <c r="E22" s="4">
        <v>48</v>
      </c>
      <c r="F22" s="4">
        <v>35</v>
      </c>
      <c r="G22" s="4">
        <v>47.67</v>
      </c>
    </row>
    <row r="23" spans="1:7" ht="15" x14ac:dyDescent="0.2">
      <c r="A23" s="3" t="s">
        <v>36</v>
      </c>
      <c r="B23" s="3" t="s">
        <v>9</v>
      </c>
      <c r="C23" s="5" t="s">
        <v>16</v>
      </c>
      <c r="D23" s="4">
        <v>68</v>
      </c>
      <c r="E23" s="4">
        <v>72</v>
      </c>
      <c r="F23" s="4">
        <v>59</v>
      </c>
      <c r="G23" s="4">
        <v>66.33</v>
      </c>
    </row>
    <row r="24" spans="1:7" ht="15" x14ac:dyDescent="0.2">
      <c r="A24" s="3" t="s">
        <v>37</v>
      </c>
      <c r="B24" s="3" t="s">
        <v>9</v>
      </c>
      <c r="C24" s="5" t="s">
        <v>16</v>
      </c>
      <c r="D24" s="4">
        <v>74</v>
      </c>
      <c r="E24" s="4">
        <v>70</v>
      </c>
      <c r="F24" s="4">
        <v>59</v>
      </c>
      <c r="G24" s="4">
        <v>67.67</v>
      </c>
    </row>
    <row r="25" spans="1:7" ht="15" x14ac:dyDescent="0.2">
      <c r="A25" s="3" t="s">
        <v>38</v>
      </c>
      <c r="B25" s="3" t="s">
        <v>6</v>
      </c>
      <c r="C25" s="5" t="s">
        <v>16</v>
      </c>
      <c r="D25" s="4">
        <v>68</v>
      </c>
      <c r="E25" s="4">
        <v>70</v>
      </c>
      <c r="F25" s="4">
        <v>78</v>
      </c>
      <c r="G25" s="4">
        <v>72</v>
      </c>
    </row>
    <row r="26" spans="1:7" ht="15" x14ac:dyDescent="0.2">
      <c r="A26" s="3" t="s">
        <v>39</v>
      </c>
      <c r="B26" s="3" t="s">
        <v>9</v>
      </c>
      <c r="C26" s="5" t="s">
        <v>16</v>
      </c>
      <c r="D26" s="4"/>
      <c r="E26" s="4"/>
      <c r="F26" s="4"/>
      <c r="G26" s="4"/>
    </row>
    <row r="27" spans="1:7" ht="15" x14ac:dyDescent="0.2">
      <c r="A27" s="3" t="s">
        <v>40</v>
      </c>
      <c r="B27" s="3" t="s">
        <v>8</v>
      </c>
      <c r="C27" s="5" t="s">
        <v>16</v>
      </c>
      <c r="D27" s="4">
        <v>76</v>
      </c>
      <c r="E27" s="4">
        <v>86</v>
      </c>
      <c r="F27" s="4">
        <v>84</v>
      </c>
      <c r="G27" s="4">
        <v>82</v>
      </c>
    </row>
    <row r="28" spans="1:7" ht="15" x14ac:dyDescent="0.2">
      <c r="A28" s="3" t="s">
        <v>41</v>
      </c>
      <c r="B28" s="3" t="s">
        <v>6</v>
      </c>
      <c r="C28" s="5" t="s">
        <v>16</v>
      </c>
      <c r="D28" s="4">
        <v>74</v>
      </c>
      <c r="E28" s="4">
        <v>58</v>
      </c>
      <c r="F28" s="4">
        <v>44</v>
      </c>
      <c r="G28" s="4">
        <v>58.67</v>
      </c>
    </row>
    <row r="29" spans="1:7" ht="15" x14ac:dyDescent="0.2">
      <c r="A29" s="3" t="s">
        <v>42</v>
      </c>
      <c r="B29" s="3" t="s">
        <v>9</v>
      </c>
      <c r="C29" s="5" t="s">
        <v>16</v>
      </c>
      <c r="D29" s="4">
        <v>84</v>
      </c>
      <c r="E29" s="4">
        <v>70</v>
      </c>
      <c r="F29" s="4">
        <v>75</v>
      </c>
      <c r="G29" s="4">
        <v>76.33</v>
      </c>
    </row>
    <row r="30" spans="1:7" ht="15" x14ac:dyDescent="0.2">
      <c r="A30" s="3" t="s">
        <v>43</v>
      </c>
      <c r="B30" s="3" t="s">
        <v>6</v>
      </c>
      <c r="C30" s="5" t="s">
        <v>16</v>
      </c>
      <c r="D30" s="4">
        <v>62</v>
      </c>
      <c r="E30" s="4">
        <v>68</v>
      </c>
      <c r="F30" s="4">
        <v>50</v>
      </c>
      <c r="G30" s="4">
        <v>60</v>
      </c>
    </row>
    <row r="31" spans="1:7" ht="15" x14ac:dyDescent="0.2">
      <c r="A31" s="3" t="s">
        <v>44</v>
      </c>
      <c r="B31" s="3" t="s">
        <v>8</v>
      </c>
      <c r="C31" s="5" t="s">
        <v>16</v>
      </c>
      <c r="D31" s="4">
        <v>62</v>
      </c>
      <c r="E31" s="4">
        <v>60</v>
      </c>
      <c r="F31" s="4">
        <v>50</v>
      </c>
      <c r="G31" s="4">
        <v>57.33</v>
      </c>
    </row>
    <row r="32" spans="1:7" ht="15" x14ac:dyDescent="0.2">
      <c r="A32" s="3" t="s">
        <v>45</v>
      </c>
      <c r="B32" s="3" t="s">
        <v>9</v>
      </c>
      <c r="C32" s="5" t="s">
        <v>16</v>
      </c>
      <c r="D32" s="4">
        <v>76</v>
      </c>
      <c r="E32" s="4">
        <v>88</v>
      </c>
      <c r="F32" s="4">
        <v>72</v>
      </c>
      <c r="G32" s="4">
        <v>78.67</v>
      </c>
    </row>
    <row r="33" spans="1:7" ht="15" x14ac:dyDescent="0.2">
      <c r="A33" s="3" t="s">
        <v>46</v>
      </c>
      <c r="B33" s="3" t="s">
        <v>8</v>
      </c>
      <c r="C33" s="5" t="s">
        <v>16</v>
      </c>
      <c r="D33" s="4">
        <v>64</v>
      </c>
      <c r="E33" s="4">
        <v>66</v>
      </c>
      <c r="F33" s="4">
        <v>60</v>
      </c>
      <c r="G33" s="4">
        <v>63.33</v>
      </c>
    </row>
    <row r="34" spans="1:7" ht="15" x14ac:dyDescent="0.2">
      <c r="A34" s="3" t="s">
        <v>47</v>
      </c>
      <c r="B34" s="3" t="s">
        <v>6</v>
      </c>
      <c r="C34" s="5" t="s">
        <v>16</v>
      </c>
      <c r="D34" s="4">
        <v>52</v>
      </c>
      <c r="E34" s="4">
        <v>62</v>
      </c>
      <c r="F34" s="4">
        <v>60</v>
      </c>
      <c r="G34" s="4">
        <v>58</v>
      </c>
    </row>
    <row r="35" spans="1:7" ht="15" x14ac:dyDescent="0.2">
      <c r="A35" s="3" t="s">
        <v>48</v>
      </c>
      <c r="B35" s="3" t="s">
        <v>8</v>
      </c>
      <c r="C35" s="5" t="s">
        <v>16</v>
      </c>
      <c r="D35" s="4">
        <v>54</v>
      </c>
      <c r="E35" s="4">
        <v>72</v>
      </c>
      <c r="F35" s="4">
        <v>50</v>
      </c>
      <c r="G35" s="4">
        <v>58.67</v>
      </c>
    </row>
    <row r="36" spans="1:7" ht="15" x14ac:dyDescent="0.2">
      <c r="A36" s="3" t="s">
        <v>49</v>
      </c>
      <c r="B36" s="3" t="s">
        <v>6</v>
      </c>
      <c r="C36" s="5" t="s">
        <v>16</v>
      </c>
      <c r="D36" s="4">
        <v>58</v>
      </c>
      <c r="E36" s="4">
        <v>44</v>
      </c>
      <c r="F36" s="4">
        <v>70</v>
      </c>
      <c r="G36" s="4">
        <v>57.33</v>
      </c>
    </row>
    <row r="37" spans="1:7" ht="15" x14ac:dyDescent="0.2">
      <c r="A37" s="3" t="s">
        <v>50</v>
      </c>
      <c r="B37" s="3" t="s">
        <v>9</v>
      </c>
      <c r="C37" s="5" t="s">
        <v>16</v>
      </c>
      <c r="D37" s="4">
        <v>38</v>
      </c>
      <c r="E37" s="4">
        <v>34</v>
      </c>
      <c r="F37" s="4">
        <v>20</v>
      </c>
      <c r="G37" s="4">
        <v>30.67</v>
      </c>
    </row>
    <row r="38" spans="1:7" ht="15" x14ac:dyDescent="0.2">
      <c r="A38" s="3" t="s">
        <v>51</v>
      </c>
      <c r="B38" s="3" t="s">
        <v>9</v>
      </c>
      <c r="C38" s="5" t="s">
        <v>16</v>
      </c>
      <c r="D38" s="4">
        <v>60</v>
      </c>
      <c r="E38" s="4">
        <v>52</v>
      </c>
      <c r="F38" s="4">
        <v>25</v>
      </c>
      <c r="G38" s="4">
        <v>45.67</v>
      </c>
    </row>
    <row r="39" spans="1:7" ht="15" x14ac:dyDescent="0.2">
      <c r="A39" s="3" t="s">
        <v>52</v>
      </c>
      <c r="B39" s="3" t="s">
        <v>6</v>
      </c>
      <c r="C39" s="5" t="s">
        <v>16</v>
      </c>
      <c r="D39" s="4">
        <v>78</v>
      </c>
      <c r="E39" s="4">
        <v>80</v>
      </c>
      <c r="F39" s="4">
        <v>41</v>
      </c>
      <c r="G39" s="4">
        <v>66.33</v>
      </c>
    </row>
    <row r="40" spans="1:7" ht="15" x14ac:dyDescent="0.2">
      <c r="A40" s="3" t="s">
        <v>53</v>
      </c>
      <c r="B40" s="3" t="s">
        <v>8</v>
      </c>
      <c r="C40" s="5" t="s">
        <v>16</v>
      </c>
      <c r="D40" s="4">
        <v>82</v>
      </c>
      <c r="E40" s="4">
        <v>80</v>
      </c>
      <c r="F40" s="4">
        <v>86</v>
      </c>
      <c r="G40" s="4">
        <v>82.67</v>
      </c>
    </row>
    <row r="41" spans="1:7" ht="15" x14ac:dyDescent="0.2">
      <c r="A41" s="3" t="s">
        <v>54</v>
      </c>
      <c r="B41" s="3" t="s">
        <v>8</v>
      </c>
      <c r="C41" s="5" t="s">
        <v>16</v>
      </c>
      <c r="D41" s="4">
        <v>62</v>
      </c>
      <c r="E41" s="4">
        <v>56</v>
      </c>
      <c r="F41" s="4">
        <v>37</v>
      </c>
      <c r="G41" s="4">
        <v>51.67</v>
      </c>
    </row>
    <row r="42" spans="1:7" ht="15" x14ac:dyDescent="0.2">
      <c r="A42" s="3" t="s">
        <v>55</v>
      </c>
      <c r="B42" s="3" t="s">
        <v>8</v>
      </c>
      <c r="C42" s="5" t="s">
        <v>16</v>
      </c>
      <c r="D42" s="4">
        <v>56</v>
      </c>
      <c r="E42" s="4">
        <v>74</v>
      </c>
      <c r="F42" s="4">
        <v>59</v>
      </c>
      <c r="G42" s="4">
        <v>63</v>
      </c>
    </row>
    <row r="43" spans="1:7" ht="15" x14ac:dyDescent="0.2">
      <c r="A43" s="3" t="s">
        <v>56</v>
      </c>
      <c r="B43" s="3" t="s">
        <v>8</v>
      </c>
      <c r="C43" s="5" t="s">
        <v>16</v>
      </c>
      <c r="D43" s="4">
        <v>92</v>
      </c>
      <c r="E43" s="4">
        <v>86</v>
      </c>
      <c r="F43" s="4">
        <v>87</v>
      </c>
      <c r="G43" s="4">
        <v>88.33</v>
      </c>
    </row>
    <row r="44" spans="1:7" ht="15" x14ac:dyDescent="0.2">
      <c r="A44" s="3" t="s">
        <v>57</v>
      </c>
      <c r="B44" s="3" t="s">
        <v>6</v>
      </c>
      <c r="C44" s="5" t="s">
        <v>16</v>
      </c>
      <c r="D44" s="4">
        <v>76</v>
      </c>
      <c r="E44" s="4">
        <v>80</v>
      </c>
      <c r="F44" s="4">
        <v>66</v>
      </c>
      <c r="G44" s="4">
        <v>74</v>
      </c>
    </row>
    <row r="45" spans="1:7" ht="15" x14ac:dyDescent="0.2">
      <c r="A45" s="3" t="s">
        <v>58</v>
      </c>
      <c r="B45" s="3" t="s">
        <v>6</v>
      </c>
      <c r="C45" s="5" t="s">
        <v>16</v>
      </c>
      <c r="D45" s="4">
        <v>72</v>
      </c>
      <c r="E45" s="4">
        <v>82</v>
      </c>
      <c r="F45" s="4">
        <v>69</v>
      </c>
      <c r="G45" s="4">
        <v>74.33</v>
      </c>
    </row>
    <row r="46" spans="1:7" ht="15" x14ac:dyDescent="0.2">
      <c r="A46" s="3" t="s">
        <v>59</v>
      </c>
      <c r="B46" s="3" t="s">
        <v>8</v>
      </c>
      <c r="C46" s="5" t="s">
        <v>16</v>
      </c>
      <c r="D46" s="4">
        <v>68</v>
      </c>
      <c r="E46" s="4">
        <v>80</v>
      </c>
      <c r="F46" s="4">
        <v>62</v>
      </c>
      <c r="G46" s="4">
        <v>70</v>
      </c>
    </row>
    <row r="47" spans="1:7" ht="15" x14ac:dyDescent="0.2">
      <c r="A47" s="3" t="s">
        <v>60</v>
      </c>
      <c r="B47" s="3" t="s">
        <v>8</v>
      </c>
      <c r="C47" s="5" t="s">
        <v>16</v>
      </c>
      <c r="D47" s="4">
        <v>60</v>
      </c>
      <c r="E47" s="4">
        <v>70</v>
      </c>
      <c r="F47" s="4">
        <v>65</v>
      </c>
      <c r="G47" s="4">
        <v>65</v>
      </c>
    </row>
    <row r="48" spans="1:7" ht="15" x14ac:dyDescent="0.2">
      <c r="A48" s="3" t="s">
        <v>61</v>
      </c>
      <c r="B48" s="3" t="s">
        <v>9</v>
      </c>
      <c r="C48" s="5" t="s">
        <v>16</v>
      </c>
      <c r="D48" s="4">
        <v>68</v>
      </c>
      <c r="E48" s="4">
        <v>58</v>
      </c>
      <c r="F48" s="4">
        <v>56</v>
      </c>
      <c r="G48" s="4">
        <v>60.67</v>
      </c>
    </row>
    <row r="49" spans="1:7" ht="15" x14ac:dyDescent="0.2">
      <c r="A49" s="3" t="s">
        <v>62</v>
      </c>
      <c r="B49" s="3" t="s">
        <v>7</v>
      </c>
      <c r="C49" s="5" t="s">
        <v>16</v>
      </c>
      <c r="D49" s="4">
        <v>60</v>
      </c>
      <c r="E49" s="4">
        <v>62</v>
      </c>
      <c r="F49" s="4">
        <v>92</v>
      </c>
      <c r="G49" s="4">
        <v>71.33</v>
      </c>
    </row>
    <row r="50" spans="1:7" ht="15" x14ac:dyDescent="0.2">
      <c r="A50" s="3" t="s">
        <v>63</v>
      </c>
      <c r="B50" s="3" t="s">
        <v>7</v>
      </c>
      <c r="C50" s="5" t="s">
        <v>16</v>
      </c>
      <c r="D50" s="4">
        <v>46</v>
      </c>
      <c r="E50" s="4">
        <v>54</v>
      </c>
      <c r="F50" s="4">
        <v>56</v>
      </c>
      <c r="G50" s="4">
        <v>52</v>
      </c>
    </row>
    <row r="51" spans="1:7" ht="15" x14ac:dyDescent="0.2">
      <c r="A51" s="3" t="s">
        <v>64</v>
      </c>
      <c r="B51" s="3" t="s">
        <v>8</v>
      </c>
      <c r="C51" s="5" t="s">
        <v>16</v>
      </c>
      <c r="D51" s="4">
        <v>80</v>
      </c>
      <c r="E51" s="4">
        <v>62</v>
      </c>
      <c r="F51" s="4">
        <v>41</v>
      </c>
      <c r="G51" s="4">
        <v>61</v>
      </c>
    </row>
    <row r="52" spans="1:7" ht="15" x14ac:dyDescent="0.2">
      <c r="A52" s="3" t="s">
        <v>65</v>
      </c>
      <c r="B52" s="3" t="s">
        <v>9</v>
      </c>
      <c r="C52" s="5" t="s">
        <v>16</v>
      </c>
      <c r="D52" s="4">
        <v>74</v>
      </c>
      <c r="E52" s="4">
        <v>54</v>
      </c>
      <c r="F52" s="4">
        <v>50</v>
      </c>
      <c r="G52" s="4">
        <v>59.33</v>
      </c>
    </row>
    <row r="53" spans="1:7" ht="15" x14ac:dyDescent="0.2">
      <c r="A53" s="3" t="s">
        <v>66</v>
      </c>
      <c r="B53" s="3" t="s">
        <v>8</v>
      </c>
      <c r="C53" s="5" t="s">
        <v>16</v>
      </c>
      <c r="D53" s="4">
        <v>58</v>
      </c>
      <c r="E53" s="4">
        <v>64</v>
      </c>
      <c r="F53" s="4">
        <v>59</v>
      </c>
      <c r="G53" s="4">
        <v>60.33</v>
      </c>
    </row>
    <row r="54" spans="1:7" ht="15" x14ac:dyDescent="0.2">
      <c r="A54" s="3" t="s">
        <v>67</v>
      </c>
      <c r="B54" s="3" t="s">
        <v>7</v>
      </c>
      <c r="C54" s="5" t="s">
        <v>16</v>
      </c>
      <c r="D54" s="4">
        <v>74</v>
      </c>
      <c r="E54" s="4">
        <v>56</v>
      </c>
      <c r="F54" s="4">
        <v>56</v>
      </c>
      <c r="G54" s="4">
        <v>62</v>
      </c>
    </row>
    <row r="55" spans="1:7" ht="15" x14ac:dyDescent="0.2">
      <c r="A55" s="3" t="s">
        <v>68</v>
      </c>
      <c r="B55" s="3" t="s">
        <v>6</v>
      </c>
      <c r="C55" s="5" t="s">
        <v>16</v>
      </c>
      <c r="D55" s="4">
        <v>82</v>
      </c>
      <c r="E55" s="4">
        <v>74</v>
      </c>
      <c r="F55" s="4">
        <v>75</v>
      </c>
      <c r="G55" s="4">
        <v>77</v>
      </c>
    </row>
    <row r="56" spans="1:7" ht="15" x14ac:dyDescent="0.2">
      <c r="A56" s="3" t="s">
        <v>69</v>
      </c>
      <c r="B56" s="3" t="s">
        <v>8</v>
      </c>
      <c r="C56" s="5" t="s">
        <v>16</v>
      </c>
      <c r="D56" s="4">
        <v>70</v>
      </c>
      <c r="E56" s="4">
        <v>58</v>
      </c>
      <c r="F56" s="4">
        <v>53</v>
      </c>
      <c r="G56" s="4">
        <v>60.33</v>
      </c>
    </row>
    <row r="57" spans="1:7" ht="15" x14ac:dyDescent="0.2">
      <c r="A57" s="3" t="s">
        <v>70</v>
      </c>
      <c r="B57" s="3" t="s">
        <v>9</v>
      </c>
      <c r="C57" s="5" t="s">
        <v>16</v>
      </c>
      <c r="D57" s="4">
        <v>54</v>
      </c>
      <c r="E57" s="4">
        <v>44</v>
      </c>
      <c r="F57" s="4">
        <v>19</v>
      </c>
      <c r="G57" s="4">
        <v>39</v>
      </c>
    </row>
    <row r="60" spans="1:7" x14ac:dyDescent="0.2">
      <c r="A60" s="1" t="s">
        <v>10</v>
      </c>
    </row>
    <row r="61" spans="1:7" x14ac:dyDescent="0.2">
      <c r="A61" s="1" t="s">
        <v>11</v>
      </c>
    </row>
    <row r="62" spans="1:7" x14ac:dyDescent="0.2">
      <c r="A62" s="1" t="s">
        <v>12</v>
      </c>
    </row>
    <row r="64" spans="1:7" x14ac:dyDescent="0.2">
      <c r="A64" s="4" t="s">
        <v>13</v>
      </c>
    </row>
  </sheetData>
  <autoFilter ref="A1:G57" xr:uid="{AFF558BC-A343-4261-8767-B5E2122857AD}">
    <sortState xmlns:xlrd2="http://schemas.microsoft.com/office/spreadsheetml/2017/richdata2" ref="A2:G57">
      <sortCondition descending="1" ref="G2:G57"/>
    </sortState>
  </autoFilter>
  <sortState xmlns:xlrd2="http://schemas.microsoft.com/office/spreadsheetml/2017/richdata2" ref="A2:G57">
    <sortCondition ref="A1:A57"/>
  </sortState>
  <pageMargins left="0" right="0" top="0" bottom="0.39370078740157483" header="0" footer="0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27DF-16BD-4575-8602-9DE0C47D8695}">
  <dimension ref="A1:L29"/>
  <sheetViews>
    <sheetView workbookViewId="0">
      <selection activeCell="L5" sqref="L5"/>
    </sheetView>
  </sheetViews>
  <sheetFormatPr defaultRowHeight="12.75" x14ac:dyDescent="0.2"/>
  <cols>
    <col min="1" max="1" width="25.42578125" customWidth="1"/>
    <col min="2" max="2" width="19.7109375" customWidth="1"/>
    <col min="11" max="11" width="13.85546875" customWidth="1"/>
    <col min="12" max="12" width="15.85546875" customWidth="1"/>
  </cols>
  <sheetData>
    <row r="1" spans="1:12" ht="120" customHeight="1" x14ac:dyDescent="0.2">
      <c r="A1" s="2" t="s">
        <v>0</v>
      </c>
      <c r="B1" s="2" t="s">
        <v>1</v>
      </c>
      <c r="C1" s="6" t="s">
        <v>14</v>
      </c>
      <c r="D1" s="2" t="s">
        <v>2</v>
      </c>
      <c r="E1" s="2" t="s">
        <v>3</v>
      </c>
      <c r="F1" s="2" t="s">
        <v>4</v>
      </c>
      <c r="G1" s="2" t="s">
        <v>5</v>
      </c>
    </row>
    <row r="2" spans="1:12" ht="15" x14ac:dyDescent="0.2">
      <c r="A2" s="3" t="s">
        <v>17</v>
      </c>
      <c r="B2" s="3" t="s">
        <v>7</v>
      </c>
      <c r="C2" s="5" t="s">
        <v>15</v>
      </c>
      <c r="D2" s="4">
        <v>58</v>
      </c>
      <c r="E2" s="4">
        <v>40</v>
      </c>
      <c r="F2" s="4">
        <v>56</v>
      </c>
      <c r="G2" s="4">
        <v>51.33</v>
      </c>
    </row>
    <row r="3" spans="1:12" ht="15" x14ac:dyDescent="0.2">
      <c r="A3" s="3" t="s">
        <v>18</v>
      </c>
      <c r="B3" s="3" t="s">
        <v>7</v>
      </c>
      <c r="C3" s="5" t="s">
        <v>15</v>
      </c>
      <c r="D3" s="4"/>
      <c r="E3" s="4">
        <v>50</v>
      </c>
      <c r="F3" s="4">
        <v>76</v>
      </c>
      <c r="G3" s="4">
        <v>63</v>
      </c>
      <c r="J3" s="9">
        <v>28</v>
      </c>
    </row>
    <row r="4" spans="1:12" ht="15" x14ac:dyDescent="0.2">
      <c r="A4" s="3" t="s">
        <v>19</v>
      </c>
      <c r="B4" s="3" t="s">
        <v>6</v>
      </c>
      <c r="C4" s="5" t="s">
        <v>15</v>
      </c>
      <c r="D4" s="4">
        <v>46</v>
      </c>
      <c r="E4" s="4">
        <v>42</v>
      </c>
      <c r="F4" s="4">
        <v>68</v>
      </c>
      <c r="G4" s="4">
        <v>52</v>
      </c>
      <c r="K4" s="7" t="s">
        <v>71</v>
      </c>
      <c r="L4" t="s">
        <v>72</v>
      </c>
    </row>
    <row r="5" spans="1:12" ht="15" x14ac:dyDescent="0.2">
      <c r="A5" s="3" t="s">
        <v>20</v>
      </c>
      <c r="B5" s="3" t="s">
        <v>6</v>
      </c>
      <c r="C5" s="5" t="s">
        <v>15</v>
      </c>
      <c r="D5" s="4">
        <v>50</v>
      </c>
      <c r="E5" s="4">
        <v>44</v>
      </c>
      <c r="F5" s="4">
        <v>64</v>
      </c>
      <c r="G5" s="4">
        <v>52.67</v>
      </c>
      <c r="J5" s="8">
        <v>9</v>
      </c>
      <c r="K5" s="9">
        <v>6.7</v>
      </c>
      <c r="L5" s="9">
        <f>SUM(K5/100)*28</f>
        <v>1.8760000000000001</v>
      </c>
    </row>
    <row r="6" spans="1:12" ht="15" x14ac:dyDescent="0.2">
      <c r="A6" s="3" t="s">
        <v>21</v>
      </c>
      <c r="B6" s="3" t="s">
        <v>7</v>
      </c>
      <c r="C6" s="5" t="s">
        <v>15</v>
      </c>
      <c r="D6" s="4">
        <v>40</v>
      </c>
      <c r="E6" s="4">
        <v>44</v>
      </c>
      <c r="F6" s="4">
        <v>64</v>
      </c>
      <c r="G6" s="4">
        <v>49.33</v>
      </c>
      <c r="J6" s="8">
        <v>8</v>
      </c>
      <c r="K6" s="9">
        <v>8.3000000000000007</v>
      </c>
      <c r="L6" s="9">
        <f t="shared" ref="L6:L14" si="0">SUM(K6/100)*28</f>
        <v>2.3240000000000003</v>
      </c>
    </row>
    <row r="7" spans="1:12" ht="15" x14ac:dyDescent="0.2">
      <c r="A7" s="3" t="s">
        <v>15</v>
      </c>
      <c r="B7" s="3" t="s">
        <v>7</v>
      </c>
      <c r="C7" s="5" t="s">
        <v>15</v>
      </c>
      <c r="D7" s="4"/>
      <c r="E7" s="4"/>
      <c r="F7" s="4"/>
      <c r="G7" s="4"/>
      <c r="J7" s="8">
        <v>7</v>
      </c>
      <c r="K7" s="9">
        <v>11.8</v>
      </c>
      <c r="L7" s="9">
        <f t="shared" si="0"/>
        <v>3.3040000000000003</v>
      </c>
    </row>
    <row r="8" spans="1:12" ht="15" x14ac:dyDescent="0.2">
      <c r="A8" s="3" t="s">
        <v>22</v>
      </c>
      <c r="B8" s="3" t="s">
        <v>9</v>
      </c>
      <c r="C8" s="5" t="s">
        <v>15</v>
      </c>
      <c r="D8" s="4">
        <v>62</v>
      </c>
      <c r="E8" s="4">
        <v>60</v>
      </c>
      <c r="F8" s="4">
        <v>38</v>
      </c>
      <c r="G8" s="4">
        <v>53.33</v>
      </c>
      <c r="J8" s="8">
        <v>6</v>
      </c>
      <c r="K8" s="9">
        <v>8.8000000000000007</v>
      </c>
      <c r="L8" s="9">
        <f t="shared" si="0"/>
        <v>2.4640000000000004</v>
      </c>
    </row>
    <row r="9" spans="1:12" ht="15" x14ac:dyDescent="0.2">
      <c r="A9" s="3" t="s">
        <v>16</v>
      </c>
      <c r="B9" s="3" t="s">
        <v>6</v>
      </c>
      <c r="C9" s="5" t="s">
        <v>15</v>
      </c>
      <c r="D9" s="4">
        <v>44</v>
      </c>
      <c r="E9" s="4">
        <v>48</v>
      </c>
      <c r="F9" s="4">
        <v>66</v>
      </c>
      <c r="G9" s="4">
        <v>52.67</v>
      </c>
      <c r="J9" s="8">
        <v>5</v>
      </c>
      <c r="K9" s="9">
        <v>19.399999999999999</v>
      </c>
      <c r="L9" s="9">
        <f t="shared" si="0"/>
        <v>5.4319999999999995</v>
      </c>
    </row>
    <row r="10" spans="1:12" ht="15" x14ac:dyDescent="0.2">
      <c r="A10" s="3" t="s">
        <v>23</v>
      </c>
      <c r="B10" s="3" t="s">
        <v>7</v>
      </c>
      <c r="C10" s="5" t="s">
        <v>15</v>
      </c>
      <c r="D10" s="4">
        <v>38</v>
      </c>
      <c r="E10" s="4">
        <v>44</v>
      </c>
      <c r="F10" s="4">
        <v>78</v>
      </c>
      <c r="G10" s="4">
        <v>53.33</v>
      </c>
      <c r="J10" s="8">
        <v>4</v>
      </c>
      <c r="K10" s="9">
        <v>14.8</v>
      </c>
      <c r="L10" s="9">
        <f t="shared" si="0"/>
        <v>4.1440000000000001</v>
      </c>
    </row>
    <row r="11" spans="1:12" ht="15" x14ac:dyDescent="0.2">
      <c r="A11" s="3" t="s">
        <v>24</v>
      </c>
      <c r="B11" s="3" t="s">
        <v>7</v>
      </c>
      <c r="C11" s="5" t="s">
        <v>15</v>
      </c>
      <c r="D11" s="4">
        <v>46</v>
      </c>
      <c r="E11" s="4">
        <v>48</v>
      </c>
      <c r="F11" s="4">
        <v>76</v>
      </c>
      <c r="G11" s="4">
        <v>56.67</v>
      </c>
      <c r="J11" s="8">
        <v>3</v>
      </c>
      <c r="K11" s="9">
        <v>17.100000000000001</v>
      </c>
      <c r="L11" s="9">
        <f t="shared" si="0"/>
        <v>4.7880000000000003</v>
      </c>
    </row>
    <row r="12" spans="1:12" ht="15" x14ac:dyDescent="0.2">
      <c r="A12" s="3" t="s">
        <v>25</v>
      </c>
      <c r="B12" s="3" t="s">
        <v>7</v>
      </c>
      <c r="C12" s="5" t="s">
        <v>15</v>
      </c>
      <c r="D12" s="4">
        <v>42</v>
      </c>
      <c r="E12" s="4">
        <v>46</v>
      </c>
      <c r="F12" s="4">
        <v>68</v>
      </c>
      <c r="G12" s="4">
        <v>52</v>
      </c>
      <c r="J12" s="8">
        <v>2</v>
      </c>
      <c r="K12" s="9">
        <v>8.1</v>
      </c>
      <c r="L12" s="9">
        <f t="shared" si="0"/>
        <v>2.2680000000000002</v>
      </c>
    </row>
    <row r="13" spans="1:12" ht="15" x14ac:dyDescent="0.2">
      <c r="A13" s="3" t="s">
        <v>26</v>
      </c>
      <c r="B13" s="3" t="s">
        <v>9</v>
      </c>
      <c r="C13" s="5" t="s">
        <v>15</v>
      </c>
      <c r="D13" s="4">
        <v>40</v>
      </c>
      <c r="E13" s="4">
        <v>40</v>
      </c>
      <c r="F13" s="4">
        <v>46</v>
      </c>
      <c r="G13" s="4">
        <v>42</v>
      </c>
      <c r="J13" s="8">
        <v>1</v>
      </c>
      <c r="K13" s="9">
        <v>3.2</v>
      </c>
      <c r="L13" s="9">
        <f t="shared" si="0"/>
        <v>0.89600000000000002</v>
      </c>
    </row>
    <row r="14" spans="1:12" ht="15" x14ac:dyDescent="0.2">
      <c r="A14" s="3" t="s">
        <v>27</v>
      </c>
      <c r="B14" s="3" t="s">
        <v>7</v>
      </c>
      <c r="C14" s="5" t="s">
        <v>15</v>
      </c>
      <c r="D14" s="4">
        <v>46</v>
      </c>
      <c r="E14" s="4">
        <v>44</v>
      </c>
      <c r="F14" s="4">
        <v>54</v>
      </c>
      <c r="G14" s="4">
        <v>48</v>
      </c>
      <c r="J14" s="8" t="s">
        <v>35</v>
      </c>
      <c r="K14" s="9">
        <v>1.9</v>
      </c>
      <c r="L14" s="9">
        <f t="shared" si="0"/>
        <v>0.53200000000000003</v>
      </c>
    </row>
    <row r="15" spans="1:12" ht="15" x14ac:dyDescent="0.2">
      <c r="A15" s="3" t="s">
        <v>28</v>
      </c>
      <c r="B15" s="3" t="s">
        <v>6</v>
      </c>
      <c r="C15" s="5" t="s">
        <v>15</v>
      </c>
      <c r="D15" s="4">
        <v>50</v>
      </c>
      <c r="E15" s="4">
        <v>42</v>
      </c>
      <c r="F15" s="4">
        <v>64</v>
      </c>
      <c r="G15" s="4">
        <v>52</v>
      </c>
    </row>
    <row r="16" spans="1:12" ht="15" x14ac:dyDescent="0.2">
      <c r="A16" s="3" t="s">
        <v>29</v>
      </c>
      <c r="B16" s="3" t="s">
        <v>7</v>
      </c>
      <c r="C16" s="5" t="s">
        <v>15</v>
      </c>
      <c r="D16" s="4">
        <v>46</v>
      </c>
      <c r="E16" s="4">
        <v>32</v>
      </c>
      <c r="F16" s="4"/>
      <c r="G16" s="4">
        <v>39</v>
      </c>
    </row>
    <row r="17" spans="1:7" ht="15" x14ac:dyDescent="0.2">
      <c r="A17" s="3" t="s">
        <v>30</v>
      </c>
      <c r="B17" s="3" t="s">
        <v>6</v>
      </c>
      <c r="C17" s="5" t="s">
        <v>15</v>
      </c>
      <c r="D17" s="4">
        <v>36</v>
      </c>
      <c r="E17" s="4">
        <v>46</v>
      </c>
      <c r="F17" s="4">
        <v>12</v>
      </c>
      <c r="G17" s="4">
        <v>31.33</v>
      </c>
    </row>
    <row r="18" spans="1:7" ht="15" x14ac:dyDescent="0.2">
      <c r="A18" s="3" t="s">
        <v>31</v>
      </c>
      <c r="B18" s="3" t="s">
        <v>6</v>
      </c>
      <c r="C18" s="5" t="s">
        <v>15</v>
      </c>
      <c r="D18" s="4">
        <v>30</v>
      </c>
      <c r="E18" s="4">
        <v>36</v>
      </c>
      <c r="F18" s="4">
        <v>48</v>
      </c>
      <c r="G18" s="4">
        <v>38</v>
      </c>
    </row>
    <row r="19" spans="1:7" ht="15" x14ac:dyDescent="0.2">
      <c r="A19" s="3" t="s">
        <v>32</v>
      </c>
      <c r="B19" s="3" t="s">
        <v>6</v>
      </c>
      <c r="C19" s="5" t="s">
        <v>15</v>
      </c>
      <c r="D19" s="4">
        <v>28</v>
      </c>
      <c r="E19" s="4">
        <v>30</v>
      </c>
      <c r="F19" s="4">
        <v>48</v>
      </c>
      <c r="G19" s="4">
        <v>35.33</v>
      </c>
    </row>
    <row r="20" spans="1:7" ht="15" x14ac:dyDescent="0.2">
      <c r="A20" s="3" t="s">
        <v>33</v>
      </c>
      <c r="B20" s="3" t="s">
        <v>7</v>
      </c>
      <c r="C20" s="5" t="s">
        <v>15</v>
      </c>
      <c r="D20" s="4">
        <v>58</v>
      </c>
      <c r="E20" s="4">
        <v>44</v>
      </c>
      <c r="F20" s="4">
        <v>58</v>
      </c>
      <c r="G20" s="4">
        <v>53.33</v>
      </c>
    </row>
    <row r="21" spans="1:7" ht="15" x14ac:dyDescent="0.2">
      <c r="A21" s="3" t="s">
        <v>34</v>
      </c>
      <c r="B21" s="3" t="s">
        <v>7</v>
      </c>
      <c r="C21" s="5" t="s">
        <v>15</v>
      </c>
      <c r="D21" s="4">
        <v>32</v>
      </c>
      <c r="E21" s="4">
        <v>30</v>
      </c>
      <c r="F21" s="4">
        <v>44</v>
      </c>
      <c r="G21" s="4">
        <v>35.33</v>
      </c>
    </row>
    <row r="22" spans="1:7" ht="15" x14ac:dyDescent="0.2">
      <c r="A22" s="3" t="s">
        <v>35</v>
      </c>
      <c r="B22" s="3" t="s">
        <v>9</v>
      </c>
      <c r="C22" s="5" t="s">
        <v>15</v>
      </c>
      <c r="D22" s="4">
        <v>58</v>
      </c>
      <c r="E22" s="4">
        <v>32</v>
      </c>
      <c r="F22" s="4">
        <v>62</v>
      </c>
      <c r="G22" s="4">
        <v>50.67</v>
      </c>
    </row>
    <row r="23" spans="1:7" ht="15" x14ac:dyDescent="0.2">
      <c r="A23" s="3" t="s">
        <v>36</v>
      </c>
      <c r="B23" s="3" t="s">
        <v>7</v>
      </c>
      <c r="C23" s="5" t="s">
        <v>15</v>
      </c>
      <c r="D23" s="4">
        <v>52</v>
      </c>
      <c r="E23" s="4">
        <v>44</v>
      </c>
      <c r="F23" s="4">
        <v>60</v>
      </c>
      <c r="G23" s="4">
        <v>52</v>
      </c>
    </row>
    <row r="24" spans="1:7" ht="15" x14ac:dyDescent="0.2">
      <c r="A24" s="3" t="s">
        <v>37</v>
      </c>
      <c r="B24" s="3" t="s">
        <v>7</v>
      </c>
      <c r="C24" s="5" t="s">
        <v>15</v>
      </c>
      <c r="D24" s="4">
        <v>50</v>
      </c>
      <c r="E24" s="4">
        <v>42</v>
      </c>
      <c r="F24" s="4">
        <v>70</v>
      </c>
      <c r="G24" s="4">
        <v>54</v>
      </c>
    </row>
    <row r="25" spans="1:7" ht="15" x14ac:dyDescent="0.2">
      <c r="A25" s="3" t="s">
        <v>38</v>
      </c>
      <c r="B25" s="3" t="s">
        <v>7</v>
      </c>
      <c r="C25" s="5" t="s">
        <v>15</v>
      </c>
      <c r="D25" s="4"/>
      <c r="E25" s="4"/>
      <c r="F25" s="4"/>
      <c r="G25" s="4"/>
    </row>
    <row r="26" spans="1:7" ht="15" x14ac:dyDescent="0.2">
      <c r="A26" s="3" t="s">
        <v>39</v>
      </c>
      <c r="B26" s="3" t="s">
        <v>9</v>
      </c>
      <c r="C26" s="5" t="s">
        <v>15</v>
      </c>
      <c r="D26" s="4">
        <v>52</v>
      </c>
      <c r="E26" s="4">
        <v>42</v>
      </c>
      <c r="F26" s="4">
        <v>52</v>
      </c>
      <c r="G26" s="4">
        <v>48.67</v>
      </c>
    </row>
    <row r="27" spans="1:7" ht="15" x14ac:dyDescent="0.2">
      <c r="A27" s="3" t="s">
        <v>40</v>
      </c>
      <c r="B27" s="3" t="s">
        <v>9</v>
      </c>
      <c r="C27" s="5" t="s">
        <v>15</v>
      </c>
      <c r="D27" s="4">
        <v>56</v>
      </c>
      <c r="E27" s="4">
        <v>40</v>
      </c>
      <c r="F27" s="4">
        <v>74</v>
      </c>
      <c r="G27" s="4">
        <v>56.67</v>
      </c>
    </row>
    <row r="28" spans="1:7" ht="15" x14ac:dyDescent="0.2">
      <c r="A28" s="3" t="s">
        <v>41</v>
      </c>
      <c r="B28" s="3" t="s">
        <v>9</v>
      </c>
      <c r="C28" s="5" t="s">
        <v>15</v>
      </c>
      <c r="D28" s="4">
        <v>54</v>
      </c>
      <c r="E28" s="4">
        <v>38</v>
      </c>
      <c r="F28" s="4">
        <v>54</v>
      </c>
      <c r="G28" s="4">
        <v>48.67</v>
      </c>
    </row>
    <row r="29" spans="1:7" ht="15" x14ac:dyDescent="0.2">
      <c r="A29" s="3" t="s">
        <v>42</v>
      </c>
      <c r="B29" s="3" t="s">
        <v>7</v>
      </c>
      <c r="C29" s="5" t="s">
        <v>15</v>
      </c>
      <c r="D29" s="4">
        <v>44</v>
      </c>
      <c r="E29" s="4">
        <v>50</v>
      </c>
      <c r="F29" s="4">
        <v>70</v>
      </c>
      <c r="G29" s="4">
        <v>54.67</v>
      </c>
    </row>
  </sheetData>
  <sortState xmlns:xlrd2="http://schemas.microsoft.com/office/spreadsheetml/2017/richdata2" ref="A2:G29">
    <sortCondition ref="A1:A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Spanish Higher</vt:lpstr>
      <vt:lpstr>Spanish Foundation</vt:lpstr>
      <vt:lpstr>'Spanish Higher'!Print_Titles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Clements</dc:creator>
  <cp:lastModifiedBy>Yates, Kerry</cp:lastModifiedBy>
  <dcterms:created xsi:type="dcterms:W3CDTF">2025-03-25T14:42:46Z</dcterms:created>
  <dcterms:modified xsi:type="dcterms:W3CDTF">2025-05-23T12:54:35Z</dcterms:modified>
</cp:coreProperties>
</file>